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.2" sheetId="1" r:id="rId1"/>
    <sheet name="SO 010" sheetId="2" r:id="rId2"/>
    <sheet name="SO 130" sheetId="3" r:id="rId3"/>
    <sheet name="SO 302" sheetId="4" r:id="rId4"/>
    <sheet name="SO 802" sheetId="5" r:id="rId5"/>
    <sheet name="SO 902" sheetId="6" r:id="rId6"/>
  </sheets>
  <definedNames/>
  <calcPr/>
  <webPublishing/>
</workbook>
</file>

<file path=xl/sharedStrings.xml><?xml version="1.0" encoding="utf-8"?>
<sst xmlns="http://schemas.openxmlformats.org/spreadsheetml/2006/main" count="982" uniqueCount="271">
  <si>
    <t>ASPE10</t>
  </si>
  <si>
    <t>S</t>
  </si>
  <si>
    <t>Firma: ÚDRŽBA SILNIC Královéhradeckého kraje a.s.</t>
  </si>
  <si>
    <t>Soupis prací objektu</t>
  </si>
  <si>
    <t xml:space="preserve">Stavba: </t>
  </si>
  <si>
    <t>O17045</t>
  </si>
  <si>
    <t>III/3024 Jetřichov_Obec Jetřichov_10012022_x001F__neoceněný</t>
  </si>
  <si>
    <t>O</t>
  </si>
  <si>
    <t>Rozpočet:</t>
  </si>
  <si>
    <t>0,00</t>
  </si>
  <si>
    <t>15,00</t>
  </si>
  <si>
    <t>21,00</t>
  </si>
  <si>
    <t>3</t>
  </si>
  <si>
    <t>2</t>
  </si>
  <si>
    <t>SO 000.2</t>
  </si>
  <si>
    <t>Všeobecné a předběžné položky (obec Jetřichov)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</si>
  <si>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</si>
  <si>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</si>
  <si>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</si>
  <si>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</si>
  <si>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</si>
  <si>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</si>
  <si>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</si>
  <si>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</si>
  <si>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</si>
  <si>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</si>
  <si>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</si>
  <si>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</si>
  <si>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</si>
  <si>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</si>
  <si>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</si>
  <si>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</si>
  <si>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</si>
  <si>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</si>
  <si>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</si>
  <si>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</si>
  <si>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</si>
  <si>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</si>
  <si>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</si>
  <si>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</si>
  <si>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</si>
  <si>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 
PEVNÁ CENA</t>
  </si>
  <si>
    <t>VV</t>
  </si>
  <si>
    <t>1=1.000 [A]</t>
  </si>
  <si>
    <t>TS</t>
  </si>
  <si>
    <t>02910</t>
  </si>
  <si>
    <t>OSTATNÍ POŽADAVKY - ZEMĚMĚŘIČSKÁ MĚŘENÍ</t>
  </si>
  <si>
    <t>Zaměření skutečného provedení díla ke kolaudaci stavby v délce stavby    
3x tištěné paré + 1x CD   
PEVNÁ CENA</t>
  </si>
  <si>
    <t>02911</t>
  </si>
  <si>
    <t>OSTATNÍ POŽADAVKY - GEODETICKÉ ZAMĚŘENÍ</t>
  </si>
  <si>
    <t>Veškerá nutná zaměření nutná k realizaci díla (např. zaměření stavby před   
výstavbou, vytyčení stavby a obvodu staveniště apod.) a k uvedení stavby do   
užívání a řádnému předání dokončeného díla.   
vytyčení stavby (3x tištěná, 1xCD), zřízení vytyčovací sítě stavby   
PEVNÁ CENA</t>
  </si>
  <si>
    <t>02940</t>
  </si>
  <si>
    <t>OSTATNÍ POŽADAVKY - VYPRACOVÁNÍ DOKUMENTACE</t>
  </si>
  <si>
    <t>Dokumentace skutečného provedení stavby. Výkresy a související písemnosti   
zhotovené stavby potřebné pro evidenci pozemní komunikace. Výkresy odchylek a   
změn stavby oproti DSP, PDPS pro objekty stavby. Ověřené podpisem odpovědného zástupce zhotovitele a správce stavby - tiskem ve 4 vyhotoveních a   
1 x na CD. Zadavatel poskytne dokumentaci v otevřeném formátu *DWG.   
PEVNÁ CENA</t>
  </si>
  <si>
    <t>02943</t>
  </si>
  <si>
    <t>OSTATNÍ POŽADAVKY - VYPRACOVÁNÍ RDS</t>
  </si>
  <si>
    <t>Realizační dokumentace objektů stavby, přechodné úpravy DIO, stanovení místní úpravy DZ po stavbě ( tiskem 4x + 1x CD).   
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apod.   
Vypracuje autorizovaná osoba. Odsouhlasí správce stavby. Tiskem 2x. Zadavatel poskytne dokumnetaci v otevřeném formátu *DWG.    
PEVNÁ CENA</t>
  </si>
  <si>
    <t>02945</t>
  </si>
  <si>
    <t>OSTAT POŽADAVKY - GEOMETRICKÝ PLÁN</t>
  </si>
  <si>
    <t>Geometrický plán pro majetkové vypořádání vlastnických vztahů, potvrzený katastrálním úřadem.    
12x tiskem</t>
  </si>
  <si>
    <t>7</t>
  </si>
  <si>
    <t>02946</t>
  </si>
  <si>
    <t>OSTAT POŽADAVKY - FOTODOKUMENTACE</t>
  </si>
  <si>
    <t>1x měsíčně sada barevných fotografií v tištěné i elektronické formě    
3x závěrečná fotodokumentace v albu s popisem v tištěné i elektronické podobě    
PEVNÁ CENA</t>
  </si>
  <si>
    <t>8</t>
  </si>
  <si>
    <t>02950</t>
  </si>
  <si>
    <t>a</t>
  </si>
  <si>
    <t>OSTATNÍ POŽADAVKY - POSUDKY, KONTROLY, REVIZNÍ ZPRÁVY</t>
  </si>
  <si>
    <t>Pasportizace zástavby a objektů, které mohou být dotčeny stavbou před zahájením   
stavebních prací.    
3x tiskem + 1x CD   
PEVNÁ CENA</t>
  </si>
  <si>
    <t>SO 010</t>
  </si>
  <si>
    <t>Příprava území (obec Jetřichov)</t>
  </si>
  <si>
    <t>Zemní práce</t>
  </si>
  <si>
    <t>11120</t>
  </si>
  <si>
    <t>ODSTRANĚNÍ KŘOVIN</t>
  </si>
  <si>
    <t>M2</t>
  </si>
  <si>
    <t>prořezání křovin do průchozího průřezu. Včetně odvozu a štěpkování</t>
  </si>
  <si>
    <t>dle situace kácení a inventarizačních tabulek  (pol 6,13,14,15)  
37+35,3+34,8=107.100 [A]  
a*1,5=160.650 [B]   průměrná šířka zásahu</t>
  </si>
  <si>
    <t>11201</t>
  </si>
  <si>
    <t>KÁCENÍ STROMŮ D KMENE DO 0,5M S ODSTRANĚNÍM PAŘEZŮ</t>
  </si>
  <si>
    <t>KUS</t>
  </si>
  <si>
    <t>kácení dřevin dle situace kácení včetně odstranění pařezu, odvozu a likvidace dřevní hmoty</t>
  </si>
  <si>
    <t>dle situace kácení a inventarizačních tabulek (7 a 9)  
2=2.000 [A]</t>
  </si>
  <si>
    <t>11202</t>
  </si>
  <si>
    <t>KÁCENÍ STROMŮ D KMENE DO 0,9M S ODSTRANĚNÍM PAŘEZŮ</t>
  </si>
  <si>
    <t>dle situace kácení a inventarizačních tabulek (8 a 15)  
2=2.000 [A]</t>
  </si>
  <si>
    <t>11203</t>
  </si>
  <si>
    <t>KÁCENÍ STROMŮ D KMENE PŘES 0,9M S ODSTRAN PAŘEZŮ</t>
  </si>
  <si>
    <t>dle situace kácení a inventarizačních tabulek (1)  
1=1.000 [A]</t>
  </si>
  <si>
    <t>11204</t>
  </si>
  <si>
    <t>KÁCENÍ STROMŮ D KMENE DO 0,3M S ODSTRANĚNÍM PAŘEZŮ</t>
  </si>
  <si>
    <t>dle situace kácení a inventarizačních tabulek (10)  
1=1.000 [A]</t>
  </si>
  <si>
    <t>184721</t>
  </si>
  <si>
    <t>ZDRAVOTNÍ ŘEZ VĚTVÍ STROMŮ KMENE D DO 50CM</t>
  </si>
  <si>
    <t>prořezání ponechávaných stromů pro zajištění průchozího průřezu chodníků</t>
  </si>
  <si>
    <t>10=10.000 [A]</t>
  </si>
  <si>
    <t>18481</t>
  </si>
  <si>
    <t>OCHRANA STROMŮ BEDNĚNÍM</t>
  </si>
  <si>
    <t>ochrana ponechávaných stromů dle ČSN 83 9061</t>
  </si>
  <si>
    <t>ponechané stromy v rozsahu stavby   
7*2*0,4*4=22.400 [A]</t>
  </si>
  <si>
    <t>SO 130</t>
  </si>
  <si>
    <t>Nový chodník (obec Jetřichov)</t>
  </si>
  <si>
    <t>014112</t>
  </si>
  <si>
    <t>POPLATKY ZA SKLÁDKU TYP S-IO (INERTNÍ ODPAD)</t>
  </si>
  <si>
    <t>T</t>
  </si>
  <si>
    <t>demoliční materiál - stavební suť ( kámen, beton, železobeton)</t>
  </si>
  <si>
    <t>pol. 11352 29*0,3*0,2*2,4+  
pol. 11348 3,0*2,2=10.776 [A]</t>
  </si>
  <si>
    <t>014122</t>
  </si>
  <si>
    <t>POPLATKY ZA SKLÁDKU TYP S-OO (OSTATNÍ ODPAD)</t>
  </si>
  <si>
    <t>zemina</t>
  </si>
  <si>
    <t>pol. 12373 277*1,8=498.600 [A]</t>
  </si>
  <si>
    <t>014132</t>
  </si>
  <si>
    <t>POPLATKY ZA SKLÁDKU TYP S-NO (NEBEZPEČNÝ ODPAD)</t>
  </si>
  <si>
    <t>materiál s asfaltem</t>
  </si>
  <si>
    <t>pol. 11343 11,85*2,2=26.070 [A]</t>
  </si>
  <si>
    <t>ochrana sítí, křížení, koordinace prací s VO   
ochrana sítí, křížení, koordinace prací s přeložkou NN ČEZ   
ochrana sítí, křížení, souběh - dešťová kanalizace - zatrubněný příkop</t>
  </si>
  <si>
    <t>11343</t>
  </si>
  <si>
    <t>ODSTRAN KRYTU ZPEVNĚNÝCH PLOCH S ASFALT POJIVEM VČET PODKLADU</t>
  </si>
  <si>
    <t>M3</t>
  </si>
  <si>
    <t>nezpevněné plochy z recyklátu - na trvalou skládku</t>
  </si>
  <si>
    <t>nezpevněné plochy z recyklátu a ŠD  
záliv na začátku stavby 65+  
nezpevněné vjezdy a nároží ÚK 7*2=79.000 [A]  
a*0,150=11.850 [B]</t>
  </si>
  <si>
    <t>11348</t>
  </si>
  <si>
    <t>ODSTRANĚNÍ KRYTU ZPEVNĚNÝCH PLOCH Z DLAŽDIC VČETNĚ PODKLADU</t>
  </si>
  <si>
    <t>dlážděné chodníky z betonových dlaždic včetně podkladu -  odvoz na trvalou skládku</t>
  </si>
  <si>
    <t>dle stávajícího stavu  
nástupiště zastávky 20=20.000 [A]  
a*0,150=3.000 [B]</t>
  </si>
  <si>
    <t>11352</t>
  </si>
  <si>
    <t>ODSTRANĚNÍ CHODNÍKOVÝCH A SILNIČNÍCH OBRUBNÍKŮ BETONOVÝCH</t>
  </si>
  <si>
    <t>M</t>
  </si>
  <si>
    <t>betonové obruby včetně lože na trvalou skládku</t>
  </si>
  <si>
    <t>dle situace  
nástupiště 2*1,50+2*13,0=29.000 [A]</t>
  </si>
  <si>
    <t>12110</t>
  </si>
  <si>
    <t>SEJMUTÍ ORNICE NEBO LESNÍ PŮDY</t>
  </si>
  <si>
    <t>sejmutí ornice a uložení na deponii</t>
  </si>
  <si>
    <t>dle situace  
106,342+130,255+273,484+337,874+144,365+98,832=1 091.152 [A]  
a*0,15=163.673 [B]   
cca 60m3 na zpětné využití, zbytek na využití pro obec</t>
  </si>
  <si>
    <t>12373</t>
  </si>
  <si>
    <t>ODKOP PRO SPOD STAVBU SILNIC A ŽELEZNIC TŘ. I</t>
  </si>
  <si>
    <t>dle situace  
76,210+116,403+223,915+201,836+173,030=791.394 [A]  
a*(0,100+0,250)=276.988 [B]</t>
  </si>
  <si>
    <t>17120</t>
  </si>
  <si>
    <t>ULOŽENÍ SYPANINY DO NÁSYPŮ A NA SKLÁDKY BEZ ZHUTNĚNÍ</t>
  </si>
  <si>
    <t>uložení ornice na deponii</t>
  </si>
  <si>
    <t>dle pol. 12110 164=164.000 [A]</t>
  </si>
  <si>
    <t>11</t>
  </si>
  <si>
    <t>18110</t>
  </si>
  <si>
    <t>ÚPRAVA PLÁNĚ SE ZHUTNĚNÍM V HORNINĚ TŘ. I</t>
  </si>
  <si>
    <t>dle situace  
chodníky základní plocha 708,2+  
kontrastní pás 5,2+  
hmatové úpravy chodníky 12,4+  
vjezdy 42,1+  
hmatové úpravy vjezdy 10,7=778.600 [A]  
a*1,05=817.530 [C]</t>
  </si>
  <si>
    <t>12</t>
  </si>
  <si>
    <t>18230</t>
  </si>
  <si>
    <t>ROZPROSTŘENÍ ORNICE V ROVINĚ</t>
  </si>
  <si>
    <t>dle situace  
1091-791=300.000 [A]  
300*0,20=60.000 [B]</t>
  </si>
  <si>
    <t>13</t>
  </si>
  <si>
    <t>18241</t>
  </si>
  <si>
    <t>ZALOŽENÍ TRÁVNÍKU RUČNÍM VÝSEVEM</t>
  </si>
  <si>
    <t>zpětné osetí v rozsahu zpětného rozprostření ornice  
300=300.000 [A]</t>
  </si>
  <si>
    <t>Základy</t>
  </si>
  <si>
    <t>14</t>
  </si>
  <si>
    <t>21361</t>
  </si>
  <si>
    <t>DRENÁŽNÍ VRSTVY Z GEOTEXTILIE</t>
  </si>
  <si>
    <t>separační geotextilie na pláň chodníků   CBR &gt; 3</t>
  </si>
  <si>
    <t>dle situace a VPŘ  
chodníky základní plocha 708,2+  
kontrastní pás 5,2+  
hmatové úpravy chodníky 12,4+  
vjezdy 42,1+  
hmatové úpravy vjezdy 10,7=778.600 [A]  
a*1,20=934.320 [B] včetně přesahů a vyrovnávek</t>
  </si>
  <si>
    <t>15</t>
  </si>
  <si>
    <t>21452</t>
  </si>
  <si>
    <t>SANAČNÍ VRSTVY Z KAMENIVA DRCENÉHO</t>
  </si>
  <si>
    <t>výměna AZ pod chodníky - ŠDb 0-63</t>
  </si>
  <si>
    <t>dle situace a VPŘ  
chodníky základní plocha 708,2+  
kontrastní pás 5,2+  
hmatové úpravy chodníky 12,4+  
vjezdy 42,1+  
hmatové úpravy vjezdy 10,7=778.600 [A]  
a*1,15*0,25=223.848 [B] včetně přesahů a vyrovnávek</t>
  </si>
  <si>
    <t>Komunikace</t>
  </si>
  <si>
    <t>16</t>
  </si>
  <si>
    <t>56333</t>
  </si>
  <si>
    <t>VOZOVKOVÉ VRSTVY ZE ŠTĚRKODRTI TL. DO 150MM</t>
  </si>
  <si>
    <t>ŠDb 0/32 tl.150 mm - podkladní vrstva chodníků</t>
  </si>
  <si>
    <t>dle situace a VPŘ  
chodníky základní plocha 708,2+  
kontrastní pás 5,2+  
hmatové úpravy chodníky 12,4+  
vjezdy 42,1+  
hmatové úpravy vjezdy 10,7=778.600 [A]  
a*1,15=895.390 [B] včetně přesahů a vyrovnávek</t>
  </si>
  <si>
    <t>17</t>
  </si>
  <si>
    <t>582611</t>
  </si>
  <si>
    <t>KRYTY Z BETON DLAŽDIC SE ZÁMKEM ŠEDÝCH TL 60MM DO LOŽE Z KAM</t>
  </si>
  <si>
    <t>betonová (zámková) dlažba včetně 2x vyspárování drtí - konstrukce chodníků</t>
  </si>
  <si>
    <t>dle situace a VPŘ  
80,817+51,992+57,037+166,083+65,641+154,964+47,570+46,314+37,746=708.164 [A]</t>
  </si>
  <si>
    <t>18</t>
  </si>
  <si>
    <t>582612</t>
  </si>
  <si>
    <t>KRYTY Z BETON DLAŽDIC SE ZÁMKEM ŠEDÝCH TL 80MM DO LOŽE Z KAM</t>
  </si>
  <si>
    <t>betonová (zámková) dlažba včetně 2x vyspárování drtí - konstrukce vjezdů</t>
  </si>
  <si>
    <t>dle situace a VPŘ  
24,377+17,765=42.142 [A]</t>
  </si>
  <si>
    <t>19</t>
  </si>
  <si>
    <t>582614</t>
  </si>
  <si>
    <t>KRYTY Z BETON DLAŽDIC SE ZÁMKEM BAREV TL 60MM DO LOŽE Z KAM</t>
  </si>
  <si>
    <t>kontrastní pásy nástupišť včetně 2x vyspárování drtí - červená barva, dlažba s hmatovými výstupky</t>
  </si>
  <si>
    <t>dle situace a VPŘ  
13*0,40=5.200 [A]</t>
  </si>
  <si>
    <t>20</t>
  </si>
  <si>
    <t>58261A</t>
  </si>
  <si>
    <t>KRYTY Z BETON DLAŽDIC SE ZÁMKEM BAREV RELIÉF TL 60MM DO LOŽE Z KAM</t>
  </si>
  <si>
    <t>varovné a signální pásy včetně 2x vyspárování drtí - červená barva, dlažba s hmatovými výstupky - chodníky a nároží</t>
  </si>
  <si>
    <t>dle situace a VPŘ  
1,236+1,507+1,650+1,134+1,036+1,640+1,634+0,920+1,647=12.404 [A]</t>
  </si>
  <si>
    <t>21</t>
  </si>
  <si>
    <t>58261B</t>
  </si>
  <si>
    <t>KRYTY Z BETON DLAŽDIC SE ZÁMKEM BAREV RELIÉF TL 80MM DO LOŽE Z KAM</t>
  </si>
  <si>
    <t>varovné a signální pásy včetně 2x vyspárování drtí - červená barva, dlažba s hmatovými výstupky - ve vjezdech</t>
  </si>
  <si>
    <t>dle situace a VPŘ  
3,034+2,086+5,611=10.731 [A]</t>
  </si>
  <si>
    <t>22</t>
  </si>
  <si>
    <t>587206</t>
  </si>
  <si>
    <t>PŘEDLÁŽDĚNÍ KRYTU Z BETONOVÝCH DLAŽDIC SE ZÁMKEM</t>
  </si>
  <si>
    <t>rozebrání stávající dlažby a pokládka dlažby ze stávajícího dlažebního materiálu</t>
  </si>
  <si>
    <t>v místech napojení na stávající stavy  
10=10.000 [A]</t>
  </si>
  <si>
    <t>Ostatní konstrukce a práce</t>
  </si>
  <si>
    <t>23</t>
  </si>
  <si>
    <t>917223</t>
  </si>
  <si>
    <t>SILNIČNÍ A CHODNÍKOVÉ OBRUBY Z BETONOVÝCH OBRUBNÍKŮ ŠÍŘ 100MM</t>
  </si>
  <si>
    <t>vnější chodníkové obruby</t>
  </si>
  <si>
    <t>dle situace a VPŘ  
110,242+126,656+118,455+38,008+11,448+9,112+47,885=461.806 [A]</t>
  </si>
  <si>
    <t>24</t>
  </si>
  <si>
    <t>917224</t>
  </si>
  <si>
    <t>SILNIČNÍ A CHODNÍKOVÉ OBRUBY Z BETONOVÝCH OBRUBNÍKŮ ŠÍŘ 150MM</t>
  </si>
  <si>
    <t>betonové silniční obruby do betonového lože s boční opěrou - standardní</t>
  </si>
  <si>
    <t>dle situace a VPŘ  
12=12.000 [A]</t>
  </si>
  <si>
    <t>25</t>
  </si>
  <si>
    <t>b</t>
  </si>
  <si>
    <t>betonové silniční obruby do betonového lože s boční opěrou - nájezdové a přechodové</t>
  </si>
  <si>
    <t>dle situace a VPŘ  
v místě přejezdů a nároží   
3,012+2,117+2,983+4,149+3,753+2,480+4,110+4,127+4,146+2,637=33.514 [A]  
9*1=9.000 [B]  
a+b=42.514 [C]</t>
  </si>
  <si>
    <t>SO 302</t>
  </si>
  <si>
    <t>Dopojení domovních přípojek dešťové kanalizace (obec Jetřichov)</t>
  </si>
  <si>
    <t>Potrubí</t>
  </si>
  <si>
    <t>899901</t>
  </si>
  <si>
    <t>PŘEPOJENÍ PŘÍPOJEK</t>
  </si>
  <si>
    <t>odhad počtu stávajících dešťových přípojek (1ks na RD) a podle zákresu st.kanalizace; vč. výkopu, zp. zásypu   
včetně systému dodatečného napojení, příslušných spojek pro napojení na stáv. přípojky nebo vsazených odboček   
předpoklad PVC dn 200, SN 12 - vč. tvarovek</t>
  </si>
  <si>
    <t>odhad dle situací, existence a KN:  
26+3+5=34.000 [A]</t>
  </si>
  <si>
    <t>SO 802</t>
  </si>
  <si>
    <t>Sadové úpravy - chodníky (obec Jetřichov)</t>
  </si>
  <si>
    <t>18461</t>
  </si>
  <si>
    <t>MULČOVÁNÍ</t>
  </si>
  <si>
    <t>Mulčování vysazených rostlin při tl. mulče do 100 mm v rovině nebo na svahu do 1:5, výsadbové mísy</t>
  </si>
  <si>
    <t>40=40,000 [A]</t>
  </si>
  <si>
    <t>184B16</t>
  </si>
  <si>
    <t>R</t>
  </si>
  <si>
    <t>VYSAZOVÁNÍ STROMŮ LISTNATÝCH S BALEM OBVOD KMENE DO 18CM, PODCHOZÍ VÝŠ MIN 2,4M</t>
  </si>
  <si>
    <t>Hloubení jámy s výměnou země na 50%, jáma do 1m3, hnojení tabletovým hnojivem s dlouhodobým účinkem 4x10g jednotlivě k rostlině, přidání hydrogelu v dávce 0,8kg/strom, ukotvení listnatých stromů třemi kůly s horní hrazdičkou - soustružené oloupané dřevěné kůly s fazetou, průměr 8cm, délka 2,5m, minimální životnost 2 roky   
Zhotovení obalu kmene listnatých stromů z rákosové rohože výšky 1,8m, Mulčování výsadbové jámy drcenou borkou v tl.8cm, zálivka, 33l/ks opakování 4x</t>
  </si>
  <si>
    <t>náhrdní výsadba dle závazného stanoviska č.j. 07/2019 na p.p.č. 1045/2 a 114/2 v k.ú. Jetřichov   
taxon Quercus robur Fastigiata  /dub letní Fastigiata/  
12=12,000 [A]</t>
  </si>
  <si>
    <t>18600</t>
  </si>
  <si>
    <t>ZALÉVÁNÍ VODOU</t>
  </si>
  <si>
    <t>zalití vodou 33l/ks strom, opakování 4x</t>
  </si>
  <si>
    <t>zálivka 12*33/1000=0,396 [A] 
4x zálivka 4*0,40=1,600 [B]</t>
  </si>
  <si>
    <t>SO 902</t>
  </si>
  <si>
    <t>Dopravně inženýrská opatření - chodníky (obec Jetřichov)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</si>
  <si>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</si>
  <si>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</si>
  <si>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 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PEVNÁ CENA.</t>
  </si>
  <si>
    <t>914131</t>
  </si>
  <si>
    <t>DOPRAVNÍ ZNAČKY ZÁKLADNÍ VELIKOSTI OCELOVÉ FÓLIE TŘ 2 - DODÁVKA A MONTÁŽ</t>
  </si>
  <si>
    <t>dodávka, montáž s přemístěním, nájemné po celou dobu stavby</t>
  </si>
  <si>
    <t>dle situace DZ   
předpoklad 10=10.000 [A]</t>
  </si>
  <si>
    <t>914133</t>
  </si>
  <si>
    <t>DOPRAVNÍ ZNAČKY ZÁKLADNÍ VELIKOSTI OCELOVÉ FÓLIE TŘ 2 - DEMONTÁŽ</t>
  </si>
  <si>
    <t>914411</t>
  </si>
  <si>
    <t>DOPRAVNÍ ZNAČKY 100X150CM OCELOVÉ - DODÁVKA A MONTÁŽ</t>
  </si>
  <si>
    <t>dle situace DZ   
předpoklad 4=4.000 [A]</t>
  </si>
  <si>
    <t>914413</t>
  </si>
  <si>
    <t>DOPRAVNÍ ZNAČKY 100X150CM OCELOVÉ - DEMONTÁŽ</t>
  </si>
  <si>
    <t>dle situace DZ   
4=4.000 [A]</t>
  </si>
  <si>
    <t>916321</t>
  </si>
  <si>
    <t>DOPRAVNÍ ZÁBRANY Z2 S FÓLIÍ TŘ 2 - DOD A MONTÁŽ</t>
  </si>
  <si>
    <t>dle situace DIO  
4=4.000 [A] po celou dobu výstavby</t>
  </si>
  <si>
    <t>916323</t>
  </si>
  <si>
    <t>DOPRAVNÍ ZÁBRANY Z2 S FÓLIÍ TŘ 2 - DEMONTÁŽ</t>
  </si>
  <si>
    <t>3=3.000 [A]</t>
  </si>
  <si>
    <t>916721</t>
  </si>
  <si>
    <t>UPEVŇOVACÍ KONSTR - PODKLADNÍ DESKA OD 28KG - DOD A MONTÁŽ</t>
  </si>
  <si>
    <t>dle situace DIO  
SDZ 10*2=20.000 [A]  
IP 4*2*2=16.000 [B]  
Z2 4*2*2=16.000 [C]  
Celkem: A+B+C=52.000 [D] po celou dobu výstavby</t>
  </si>
  <si>
    <t>916723</t>
  </si>
  <si>
    <t>UPEVŇOVACÍ KONSTR - PODKLADNÍ DESKA OD 28KG - DEMONTÁŽ</t>
  </si>
  <si>
    <t>52=52.000 [A]</t>
  </si>
  <si>
    <t>916731</t>
  </si>
  <si>
    <t>UPEVŇOVACÍ KONSTR - OCEL STOJAN - DOD A MONTÁŽ</t>
  </si>
  <si>
    <t>dle situace DIO  
SDZ 10=10.000 [A]  
IP 4*2=8.000 [B]  
Z2 4*2=8.000 [C]  
Celkem: A+B+C=26.000 [D] po celou dobu výstavby</t>
  </si>
  <si>
    <t>916733</t>
  </si>
  <si>
    <t>UPEVŇOVACÍ KONSTR - OCEL STOJAN - DEMONTÁŽ</t>
  </si>
  <si>
    <t>26=26.000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</si>
</sst>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89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37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50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37</v>
      </c>
    </row>
    <row r="21" spans="1:16" ht="12.75">
      <c r="A21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76.5">
      <c r="A22" s="28" t="s">
        <v>40</v>
      </c>
      <c r="E22" s="29" t="s">
        <v>53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37</v>
      </c>
    </row>
    <row r="25" spans="1:16" ht="12.75">
      <c r="A25" s="19" t="s">
        <v>35</v>
      </c>
      <c s="23" t="s">
        <v>25</v>
      </c>
      <c s="23" t="s">
        <v>54</v>
      </c>
      <c s="19" t="s">
        <v>37</v>
      </c>
      <c s="24" t="s">
        <v>55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14.75">
      <c r="A26" s="28" t="s">
        <v>40</v>
      </c>
      <c r="E26" s="29" t="s">
        <v>56</v>
      </c>
    </row>
    <row r="27" spans="1:5" ht="12.75">
      <c r="A27" s="30" t="s">
        <v>42</v>
      </c>
      <c r="E27" s="31" t="s">
        <v>37</v>
      </c>
    </row>
    <row r="28" spans="1:5" ht="12.75">
      <c r="A28" t="s">
        <v>44</v>
      </c>
      <c r="E28" s="29" t="s">
        <v>37</v>
      </c>
    </row>
    <row r="29" spans="1:16" ht="12.75">
      <c r="A29" s="19" t="s">
        <v>35</v>
      </c>
      <c s="23" t="s">
        <v>27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59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37</v>
      </c>
    </row>
    <row r="33" spans="1:16" ht="12.75">
      <c r="A33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37</v>
      </c>
    </row>
    <row r="37" spans="1:16" ht="12.75">
      <c r="A37" s="19" t="s">
        <v>35</v>
      </c>
      <c s="23" t="s">
        <v>64</v>
      </c>
      <c s="23" t="s">
        <v>65</v>
      </c>
      <c s="19" t="s">
        <v>66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40</v>
      </c>
      <c r="E38" s="29" t="s">
        <v>68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69</v>
      </c>
      <c s="5"/>
      <c s="14" t="s">
        <v>70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71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13</v>
      </c>
      <c s="23" t="s">
        <v>72</v>
      </c>
      <c s="19" t="s">
        <v>37</v>
      </c>
      <c s="24" t="s">
        <v>73</v>
      </c>
      <c s="25" t="s">
        <v>74</v>
      </c>
      <c s="26">
        <v>160.65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75</v>
      </c>
    </row>
    <row r="11" spans="1:5" ht="38.25">
      <c r="A11" s="30" t="s">
        <v>42</v>
      </c>
      <c r="E11" s="31" t="s">
        <v>76</v>
      </c>
    </row>
    <row r="12" spans="1:5" ht="12.75">
      <c r="A12" t="s">
        <v>44</v>
      </c>
      <c r="E12" s="29" t="s">
        <v>37</v>
      </c>
    </row>
    <row r="13" spans="1:16" ht="12.75">
      <c r="A13" s="19" t="s">
        <v>35</v>
      </c>
      <c s="23" t="s">
        <v>12</v>
      </c>
      <c s="23" t="s">
        <v>77</v>
      </c>
      <c s="19" t="s">
        <v>37</v>
      </c>
      <c s="24" t="s">
        <v>78</v>
      </c>
      <c s="25" t="s">
        <v>79</v>
      </c>
      <c s="26">
        <v>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80</v>
      </c>
    </row>
    <row r="15" spans="1:5" ht="25.5">
      <c r="A15" s="30" t="s">
        <v>42</v>
      </c>
      <c r="E15" s="31" t="s">
        <v>81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23</v>
      </c>
      <c s="23" t="s">
        <v>82</v>
      </c>
      <c s="19" t="s">
        <v>37</v>
      </c>
      <c s="24" t="s">
        <v>83</v>
      </c>
      <c s="25" t="s">
        <v>79</v>
      </c>
      <c s="26">
        <v>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80</v>
      </c>
    </row>
    <row r="19" spans="1:5" ht="25.5">
      <c r="A19" s="30" t="s">
        <v>42</v>
      </c>
      <c r="E19" s="31" t="s">
        <v>84</v>
      </c>
    </row>
    <row r="20" spans="1:5" ht="12.75">
      <c r="A20" t="s">
        <v>44</v>
      </c>
      <c r="E20" s="29" t="s">
        <v>37</v>
      </c>
    </row>
    <row r="21" spans="1:16" ht="12.75">
      <c r="A21" s="19" t="s">
        <v>35</v>
      </c>
      <c s="23" t="s">
        <v>25</v>
      </c>
      <c s="23" t="s">
        <v>85</v>
      </c>
      <c s="19" t="s">
        <v>37</v>
      </c>
      <c s="24" t="s">
        <v>86</v>
      </c>
      <c s="25" t="s">
        <v>79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80</v>
      </c>
    </row>
    <row r="23" spans="1:5" ht="25.5">
      <c r="A23" s="30" t="s">
        <v>42</v>
      </c>
      <c r="E23" s="31" t="s">
        <v>87</v>
      </c>
    </row>
    <row r="24" spans="1:5" ht="12.75">
      <c r="A24" t="s">
        <v>44</v>
      </c>
      <c r="E24" s="29" t="s">
        <v>37</v>
      </c>
    </row>
    <row r="25" spans="1:16" ht="12.75">
      <c r="A25" s="19" t="s">
        <v>35</v>
      </c>
      <c s="23" t="s">
        <v>27</v>
      </c>
      <c s="23" t="s">
        <v>88</v>
      </c>
      <c s="19" t="s">
        <v>37</v>
      </c>
      <c s="24" t="s">
        <v>89</v>
      </c>
      <c s="25" t="s">
        <v>79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80</v>
      </c>
    </row>
    <row r="27" spans="1:5" ht="25.5">
      <c r="A27" s="30" t="s">
        <v>42</v>
      </c>
      <c r="E27" s="31" t="s">
        <v>90</v>
      </c>
    </row>
    <row r="28" spans="1:5" ht="12.75">
      <c r="A28" t="s">
        <v>44</v>
      </c>
      <c r="E28" s="29" t="s">
        <v>37</v>
      </c>
    </row>
    <row r="29" spans="1:16" ht="12.75">
      <c r="A29" s="19" t="s">
        <v>35</v>
      </c>
      <c s="23" t="s">
        <v>60</v>
      </c>
      <c s="23" t="s">
        <v>91</v>
      </c>
      <c s="19" t="s">
        <v>37</v>
      </c>
      <c s="24" t="s">
        <v>92</v>
      </c>
      <c s="25" t="s">
        <v>79</v>
      </c>
      <c s="26">
        <v>10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93</v>
      </c>
    </row>
    <row r="31" spans="1:5" ht="12.75">
      <c r="A31" s="30" t="s">
        <v>42</v>
      </c>
      <c r="E31" s="31" t="s">
        <v>94</v>
      </c>
    </row>
    <row r="32" spans="1:5" ht="12.75">
      <c r="A32" t="s">
        <v>44</v>
      </c>
      <c r="E32" s="29" t="s">
        <v>37</v>
      </c>
    </row>
    <row r="33" spans="1:16" ht="12.75">
      <c r="A33" s="19" t="s">
        <v>35</v>
      </c>
      <c s="23" t="s">
        <v>64</v>
      </c>
      <c s="23" t="s">
        <v>95</v>
      </c>
      <c s="19" t="s">
        <v>37</v>
      </c>
      <c s="24" t="s">
        <v>96</v>
      </c>
      <c s="25" t="s">
        <v>74</v>
      </c>
      <c s="26">
        <v>22.4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97</v>
      </c>
    </row>
    <row r="35" spans="1:5" ht="25.5">
      <c r="A35" s="30" t="s">
        <v>42</v>
      </c>
      <c r="E35" s="31" t="s">
        <v>98</v>
      </c>
    </row>
    <row r="36" spans="1:5" ht="12.75">
      <c r="A36" t="s">
        <v>44</v>
      </c>
      <c r="E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0+O8+O25+O62+O71+O100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99</v>
      </c>
      <c s="32">
        <f>0+I8+I25+I62+I71+I100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99</v>
      </c>
      <c s="5"/>
      <c s="14" t="s">
        <v>100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101</v>
      </c>
      <c s="19" t="s">
        <v>37</v>
      </c>
      <c s="24" t="s">
        <v>102</v>
      </c>
      <c s="25" t="s">
        <v>103</v>
      </c>
      <c s="26">
        <v>10.776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104</v>
      </c>
    </row>
    <row r="11" spans="1:5" ht="25.5">
      <c r="A11" s="30" t="s">
        <v>42</v>
      </c>
      <c r="E11" s="31" t="s">
        <v>105</v>
      </c>
    </row>
    <row r="12" spans="1:5" ht="12.75">
      <c r="A12" t="s">
        <v>44</v>
      </c>
      <c r="E12" s="29" t="s">
        <v>37</v>
      </c>
    </row>
    <row r="13" spans="1:16" ht="12.75">
      <c r="A13" s="19" t="s">
        <v>35</v>
      </c>
      <c s="23" t="s">
        <v>13</v>
      </c>
      <c s="23" t="s">
        <v>106</v>
      </c>
      <c s="19" t="s">
        <v>37</v>
      </c>
      <c s="24" t="s">
        <v>107</v>
      </c>
      <c s="25" t="s">
        <v>103</v>
      </c>
      <c s="26">
        <v>498.6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108</v>
      </c>
    </row>
    <row r="15" spans="1:5" ht="12.75">
      <c r="A15" s="30" t="s">
        <v>42</v>
      </c>
      <c r="E15" s="31" t="s">
        <v>109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12</v>
      </c>
      <c s="23" t="s">
        <v>110</v>
      </c>
      <c s="19" t="s">
        <v>37</v>
      </c>
      <c s="24" t="s">
        <v>111</v>
      </c>
      <c s="25" t="s">
        <v>103</v>
      </c>
      <c s="26">
        <v>26.07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112</v>
      </c>
    </row>
    <row r="19" spans="1:5" ht="12.75">
      <c r="A19" s="30" t="s">
        <v>42</v>
      </c>
      <c r="E19" s="31" t="s">
        <v>113</v>
      </c>
    </row>
    <row r="20" spans="1:5" ht="12.75">
      <c r="A20" t="s">
        <v>44</v>
      </c>
      <c r="E20" s="29" t="s">
        <v>37</v>
      </c>
    </row>
    <row r="21" spans="1:16" ht="12.75">
      <c r="A21" s="19" t="s">
        <v>35</v>
      </c>
      <c s="23" t="s">
        <v>23</v>
      </c>
      <c s="23" t="s">
        <v>36</v>
      </c>
      <c s="19" t="s">
        <v>66</v>
      </c>
      <c s="24" t="s">
        <v>38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114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37</v>
      </c>
    </row>
    <row r="25" spans="1:18" ht="12.75" customHeight="1">
      <c r="A25" s="5" t="s">
        <v>33</v>
      </c>
      <c s="5"/>
      <c s="35" t="s">
        <v>19</v>
      </c>
      <c s="5"/>
      <c s="21" t="s">
        <v>71</v>
      </c>
      <c s="5"/>
      <c s="5"/>
      <c s="5"/>
      <c s="36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9" t="s">
        <v>35</v>
      </c>
      <c s="23" t="s">
        <v>25</v>
      </c>
      <c s="23" t="s">
        <v>115</v>
      </c>
      <c s="19" t="s">
        <v>37</v>
      </c>
      <c s="24" t="s">
        <v>116</v>
      </c>
      <c s="25" t="s">
        <v>117</v>
      </c>
      <c s="26">
        <v>11.85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118</v>
      </c>
    </row>
    <row r="28" spans="1:5" ht="51">
      <c r="A28" s="30" t="s">
        <v>42</v>
      </c>
      <c r="E28" s="31" t="s">
        <v>119</v>
      </c>
    </row>
    <row r="29" spans="1:5" ht="12.75">
      <c r="A29" t="s">
        <v>44</v>
      </c>
      <c r="E29" s="29" t="s">
        <v>37</v>
      </c>
    </row>
    <row r="30" spans="1:16" ht="12.75">
      <c r="A30" s="19" t="s">
        <v>35</v>
      </c>
      <c s="23" t="s">
        <v>27</v>
      </c>
      <c s="23" t="s">
        <v>120</v>
      </c>
      <c s="19" t="s">
        <v>37</v>
      </c>
      <c s="24" t="s">
        <v>121</v>
      </c>
      <c s="25" t="s">
        <v>117</v>
      </c>
      <c s="26">
        <v>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122</v>
      </c>
    </row>
    <row r="32" spans="1:5" ht="38.25">
      <c r="A32" s="30" t="s">
        <v>42</v>
      </c>
      <c r="E32" s="31" t="s">
        <v>123</v>
      </c>
    </row>
    <row r="33" spans="1:5" ht="12.75">
      <c r="A33" t="s">
        <v>44</v>
      </c>
      <c r="E33" s="29" t="s">
        <v>37</v>
      </c>
    </row>
    <row r="34" spans="1:16" ht="12.75">
      <c r="A34" s="19" t="s">
        <v>35</v>
      </c>
      <c s="23" t="s">
        <v>60</v>
      </c>
      <c s="23" t="s">
        <v>124</v>
      </c>
      <c s="19" t="s">
        <v>37</v>
      </c>
      <c s="24" t="s">
        <v>125</v>
      </c>
      <c s="25" t="s">
        <v>126</v>
      </c>
      <c s="26">
        <v>29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127</v>
      </c>
    </row>
    <row r="36" spans="1:5" ht="25.5">
      <c r="A36" s="30" t="s">
        <v>42</v>
      </c>
      <c r="E36" s="31" t="s">
        <v>128</v>
      </c>
    </row>
    <row r="37" spans="1:5" ht="12.75">
      <c r="A37" t="s">
        <v>44</v>
      </c>
      <c r="E37" s="29" t="s">
        <v>37</v>
      </c>
    </row>
    <row r="38" spans="1:16" ht="12.75">
      <c r="A38" s="19" t="s">
        <v>35</v>
      </c>
      <c s="23" t="s">
        <v>64</v>
      </c>
      <c s="23" t="s">
        <v>129</v>
      </c>
      <c s="19" t="s">
        <v>37</v>
      </c>
      <c s="24" t="s">
        <v>130</v>
      </c>
      <c s="25" t="s">
        <v>117</v>
      </c>
      <c s="26">
        <v>163.673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131</v>
      </c>
    </row>
    <row r="40" spans="1:5" ht="51">
      <c r="A40" s="30" t="s">
        <v>42</v>
      </c>
      <c r="E40" s="31" t="s">
        <v>132</v>
      </c>
    </row>
    <row r="41" spans="1:5" ht="12.75">
      <c r="A41" t="s">
        <v>44</v>
      </c>
      <c r="E41" s="29" t="s">
        <v>37</v>
      </c>
    </row>
    <row r="42" spans="1:16" ht="12.75">
      <c r="A42" s="19" t="s">
        <v>35</v>
      </c>
      <c s="23" t="s">
        <v>30</v>
      </c>
      <c s="23" t="s">
        <v>133</v>
      </c>
      <c s="19" t="s">
        <v>37</v>
      </c>
      <c s="24" t="s">
        <v>134</v>
      </c>
      <c s="25" t="s">
        <v>117</v>
      </c>
      <c s="26">
        <v>276.988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38.25">
      <c r="A44" s="30" t="s">
        <v>42</v>
      </c>
      <c r="E44" s="31" t="s">
        <v>135</v>
      </c>
    </row>
    <row r="45" spans="1:5" ht="12.75">
      <c r="A45" t="s">
        <v>44</v>
      </c>
      <c r="E45" s="29" t="s">
        <v>37</v>
      </c>
    </row>
    <row r="46" spans="1:16" ht="12.75">
      <c r="A46" s="19" t="s">
        <v>35</v>
      </c>
      <c s="23" t="s">
        <v>32</v>
      </c>
      <c s="23" t="s">
        <v>136</v>
      </c>
      <c s="19" t="s">
        <v>37</v>
      </c>
      <c s="24" t="s">
        <v>137</v>
      </c>
      <c s="25" t="s">
        <v>117</v>
      </c>
      <c s="26">
        <v>164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138</v>
      </c>
    </row>
    <row r="48" spans="1:5" ht="12.75">
      <c r="A48" s="30" t="s">
        <v>42</v>
      </c>
      <c r="E48" s="31" t="s">
        <v>139</v>
      </c>
    </row>
    <row r="49" spans="1:5" ht="12.75">
      <c r="A49" t="s">
        <v>44</v>
      </c>
      <c r="E49" s="29" t="s">
        <v>37</v>
      </c>
    </row>
    <row r="50" spans="1:16" ht="12.75">
      <c r="A50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74</v>
      </c>
      <c s="26">
        <v>817.53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89.25">
      <c r="A52" s="30" t="s">
        <v>42</v>
      </c>
      <c r="E52" s="31" t="s">
        <v>143</v>
      </c>
    </row>
    <row r="53" spans="1:5" ht="12.75">
      <c r="A53" t="s">
        <v>44</v>
      </c>
      <c r="E53" s="29" t="s">
        <v>37</v>
      </c>
    </row>
    <row r="54" spans="1:16" ht="12.75">
      <c r="A54" s="19" t="s">
        <v>35</v>
      </c>
      <c s="23" t="s">
        <v>144</v>
      </c>
      <c s="23" t="s">
        <v>145</v>
      </c>
      <c s="19" t="s">
        <v>37</v>
      </c>
      <c s="24" t="s">
        <v>146</v>
      </c>
      <c s="25" t="s">
        <v>117</v>
      </c>
      <c s="26">
        <v>60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38.25">
      <c r="A56" s="30" t="s">
        <v>42</v>
      </c>
      <c r="E56" s="31" t="s">
        <v>147</v>
      </c>
    </row>
    <row r="57" spans="1:5" ht="12.75">
      <c r="A57" t="s">
        <v>44</v>
      </c>
      <c r="E57" s="29" t="s">
        <v>37</v>
      </c>
    </row>
    <row r="58" spans="1:16" ht="12.75">
      <c r="A58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74</v>
      </c>
      <c s="26">
        <v>300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151</v>
      </c>
    </row>
    <row r="61" spans="1:5" ht="12.75">
      <c r="A61" t="s">
        <v>44</v>
      </c>
      <c r="E61" s="29" t="s">
        <v>37</v>
      </c>
    </row>
    <row r="62" spans="1:18" ht="12.75" customHeight="1">
      <c r="A62" s="5" t="s">
        <v>33</v>
      </c>
      <c s="5"/>
      <c s="35" t="s">
        <v>13</v>
      </c>
      <c s="5"/>
      <c s="21" t="s">
        <v>152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9" t="s">
        <v>35</v>
      </c>
      <c s="23" t="s">
        <v>153</v>
      </c>
      <c s="23" t="s">
        <v>154</v>
      </c>
      <c s="19" t="s">
        <v>37</v>
      </c>
      <c s="24" t="s">
        <v>155</v>
      </c>
      <c s="25" t="s">
        <v>74</v>
      </c>
      <c s="26">
        <v>934.32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156</v>
      </c>
    </row>
    <row r="65" spans="1:5" ht="89.25">
      <c r="A65" s="30" t="s">
        <v>42</v>
      </c>
      <c r="E65" s="31" t="s">
        <v>157</v>
      </c>
    </row>
    <row r="66" spans="1:5" ht="12.75">
      <c r="A66" t="s">
        <v>44</v>
      </c>
      <c r="E66" s="29" t="s">
        <v>37</v>
      </c>
    </row>
    <row r="67" spans="1:16" ht="12.75">
      <c r="A67" s="19" t="s">
        <v>35</v>
      </c>
      <c s="23" t="s">
        <v>158</v>
      </c>
      <c s="23" t="s">
        <v>159</v>
      </c>
      <c s="19" t="s">
        <v>37</v>
      </c>
      <c s="24" t="s">
        <v>160</v>
      </c>
      <c s="25" t="s">
        <v>117</v>
      </c>
      <c s="26">
        <v>223.848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161</v>
      </c>
    </row>
    <row r="69" spans="1:5" ht="89.25">
      <c r="A69" s="30" t="s">
        <v>42</v>
      </c>
      <c r="E69" s="31" t="s">
        <v>162</v>
      </c>
    </row>
    <row r="70" spans="1:5" ht="12.75">
      <c r="A70" t="s">
        <v>44</v>
      </c>
      <c r="E70" s="29" t="s">
        <v>37</v>
      </c>
    </row>
    <row r="71" spans="1:18" ht="12.75" customHeight="1">
      <c r="A71" s="5" t="s">
        <v>33</v>
      </c>
      <c s="5"/>
      <c s="35" t="s">
        <v>25</v>
      </c>
      <c s="5"/>
      <c s="21" t="s">
        <v>163</v>
      </c>
      <c s="5"/>
      <c s="5"/>
      <c s="5"/>
      <c s="36">
        <f>0+Q71</f>
      </c>
      <c r="O71">
        <f>0+R71</f>
      </c>
      <c r="Q71">
        <f>0+I72+I76+I80+I84+I88+I92+I96</f>
      </c>
      <c>
        <f>0+O72+O76+O80+O84+O88+O92+O96</f>
      </c>
    </row>
    <row r="72" spans="1:16" ht="12.75">
      <c r="A72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74</v>
      </c>
      <c s="26">
        <v>895.39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167</v>
      </c>
    </row>
    <row r="74" spans="1:5" ht="89.25">
      <c r="A74" s="30" t="s">
        <v>42</v>
      </c>
      <c r="E74" s="31" t="s">
        <v>168</v>
      </c>
    </row>
    <row r="75" spans="1:5" ht="12.75">
      <c r="A75" t="s">
        <v>44</v>
      </c>
      <c r="E75" s="29" t="s">
        <v>37</v>
      </c>
    </row>
    <row r="76" spans="1:16" ht="12.75">
      <c r="A76" s="19" t="s">
        <v>35</v>
      </c>
      <c s="23" t="s">
        <v>169</v>
      </c>
      <c s="23" t="s">
        <v>170</v>
      </c>
      <c s="19" t="s">
        <v>37</v>
      </c>
      <c s="24" t="s">
        <v>171</v>
      </c>
      <c s="25" t="s">
        <v>74</v>
      </c>
      <c s="26">
        <v>708.164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172</v>
      </c>
    </row>
    <row r="78" spans="1:5" ht="38.25">
      <c r="A78" s="30" t="s">
        <v>42</v>
      </c>
      <c r="E78" s="31" t="s">
        <v>173</v>
      </c>
    </row>
    <row r="79" spans="1:5" ht="12.75">
      <c r="A79" t="s">
        <v>44</v>
      </c>
      <c r="E79" s="29" t="s">
        <v>37</v>
      </c>
    </row>
    <row r="80" spans="1:16" ht="12.75">
      <c r="A80" s="19" t="s">
        <v>35</v>
      </c>
      <c s="23" t="s">
        <v>174</v>
      </c>
      <c s="23" t="s">
        <v>175</v>
      </c>
      <c s="19" t="s">
        <v>37</v>
      </c>
      <c s="24" t="s">
        <v>176</v>
      </c>
      <c s="25" t="s">
        <v>74</v>
      </c>
      <c s="26">
        <v>42.142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177</v>
      </c>
    </row>
    <row r="82" spans="1:5" ht="25.5">
      <c r="A82" s="30" t="s">
        <v>42</v>
      </c>
      <c r="E82" s="31" t="s">
        <v>178</v>
      </c>
    </row>
    <row r="83" spans="1:5" ht="12.75">
      <c r="A83" t="s">
        <v>44</v>
      </c>
      <c r="E83" s="29" t="s">
        <v>37</v>
      </c>
    </row>
    <row r="84" spans="1:16" ht="12.75">
      <c r="A84" s="19" t="s">
        <v>35</v>
      </c>
      <c s="23" t="s">
        <v>179</v>
      </c>
      <c s="23" t="s">
        <v>180</v>
      </c>
      <c s="19" t="s">
        <v>37</v>
      </c>
      <c s="24" t="s">
        <v>181</v>
      </c>
      <c s="25" t="s">
        <v>74</v>
      </c>
      <c s="26">
        <v>5.2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182</v>
      </c>
    </row>
    <row r="86" spans="1:5" ht="25.5">
      <c r="A86" s="30" t="s">
        <v>42</v>
      </c>
      <c r="E86" s="31" t="s">
        <v>183</v>
      </c>
    </row>
    <row r="87" spans="1:5" ht="12.75">
      <c r="A87" t="s">
        <v>44</v>
      </c>
      <c r="E87" s="29" t="s">
        <v>37</v>
      </c>
    </row>
    <row r="88" spans="1:16" ht="25.5">
      <c r="A88" s="19" t="s">
        <v>35</v>
      </c>
      <c s="23" t="s">
        <v>184</v>
      </c>
      <c s="23" t="s">
        <v>185</v>
      </c>
      <c s="19" t="s">
        <v>37</v>
      </c>
      <c s="24" t="s">
        <v>186</v>
      </c>
      <c s="25" t="s">
        <v>74</v>
      </c>
      <c s="26">
        <v>12.404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187</v>
      </c>
    </row>
    <row r="90" spans="1:5" ht="25.5">
      <c r="A90" s="30" t="s">
        <v>42</v>
      </c>
      <c r="E90" s="31" t="s">
        <v>188</v>
      </c>
    </row>
    <row r="91" spans="1:5" ht="12.75">
      <c r="A91" t="s">
        <v>44</v>
      </c>
      <c r="E91" s="29" t="s">
        <v>37</v>
      </c>
    </row>
    <row r="92" spans="1:16" ht="25.5">
      <c r="A92" s="19" t="s">
        <v>35</v>
      </c>
      <c s="23" t="s">
        <v>189</v>
      </c>
      <c s="23" t="s">
        <v>190</v>
      </c>
      <c s="19" t="s">
        <v>37</v>
      </c>
      <c s="24" t="s">
        <v>191</v>
      </c>
      <c s="25" t="s">
        <v>74</v>
      </c>
      <c s="26">
        <v>10.731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192</v>
      </c>
    </row>
    <row r="94" spans="1:5" ht="25.5">
      <c r="A94" s="30" t="s">
        <v>42</v>
      </c>
      <c r="E94" s="31" t="s">
        <v>193</v>
      </c>
    </row>
    <row r="95" spans="1:5" ht="12.75">
      <c r="A95" t="s">
        <v>44</v>
      </c>
      <c r="E95" s="29" t="s">
        <v>37</v>
      </c>
    </row>
    <row r="96" spans="1:16" ht="12.75">
      <c r="A96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74</v>
      </c>
      <c s="26">
        <v>10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197</v>
      </c>
    </row>
    <row r="98" spans="1:5" ht="25.5">
      <c r="A98" s="30" t="s">
        <v>42</v>
      </c>
      <c r="E98" s="31" t="s">
        <v>198</v>
      </c>
    </row>
    <row r="99" spans="1:5" ht="12.75">
      <c r="A99" t="s">
        <v>44</v>
      </c>
      <c r="E99" s="29" t="s">
        <v>37</v>
      </c>
    </row>
    <row r="100" spans="1:18" ht="12.75" customHeight="1">
      <c r="A100" s="5" t="s">
        <v>33</v>
      </c>
      <c s="5"/>
      <c s="35" t="s">
        <v>30</v>
      </c>
      <c s="5"/>
      <c s="21" t="s">
        <v>199</v>
      </c>
      <c s="5"/>
      <c s="5"/>
      <c s="5"/>
      <c s="36">
        <f>0+Q100</f>
      </c>
      <c r="O100">
        <f>0+R100</f>
      </c>
      <c r="Q100">
        <f>0+I101+I105+I109</f>
      </c>
      <c>
        <f>0+O101+O105+O109</f>
      </c>
    </row>
    <row r="101" spans="1:16" ht="12.75">
      <c r="A101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126</v>
      </c>
      <c s="26">
        <v>461.806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203</v>
      </c>
    </row>
    <row r="103" spans="1:5" ht="25.5">
      <c r="A103" s="30" t="s">
        <v>42</v>
      </c>
      <c r="E103" s="31" t="s">
        <v>204</v>
      </c>
    </row>
    <row r="104" spans="1:5" ht="12.75">
      <c r="A104" t="s">
        <v>44</v>
      </c>
      <c r="E104" s="29" t="s">
        <v>37</v>
      </c>
    </row>
    <row r="105" spans="1:16" ht="12.75">
      <c r="A105" s="19" t="s">
        <v>35</v>
      </c>
      <c s="23" t="s">
        <v>205</v>
      </c>
      <c s="23" t="s">
        <v>206</v>
      </c>
      <c s="19" t="s">
        <v>66</v>
      </c>
      <c s="24" t="s">
        <v>207</v>
      </c>
      <c s="25" t="s">
        <v>126</v>
      </c>
      <c s="26">
        <v>12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208</v>
      </c>
    </row>
    <row r="107" spans="1:5" ht="25.5">
      <c r="A107" s="30" t="s">
        <v>42</v>
      </c>
      <c r="E107" s="31" t="s">
        <v>209</v>
      </c>
    </row>
    <row r="108" spans="1:5" ht="12.75">
      <c r="A108" t="s">
        <v>44</v>
      </c>
      <c r="E108" s="29" t="s">
        <v>37</v>
      </c>
    </row>
    <row r="109" spans="1:16" ht="12.75">
      <c r="A109" s="19" t="s">
        <v>35</v>
      </c>
      <c s="23" t="s">
        <v>210</v>
      </c>
      <c s="23" t="s">
        <v>206</v>
      </c>
      <c s="19" t="s">
        <v>211</v>
      </c>
      <c s="24" t="s">
        <v>207</v>
      </c>
      <c s="25" t="s">
        <v>126</v>
      </c>
      <c s="26">
        <v>42.514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212</v>
      </c>
    </row>
    <row r="111" spans="1:5" ht="63.75">
      <c r="A111" s="30" t="s">
        <v>42</v>
      </c>
      <c r="E111" s="31" t="s">
        <v>213</v>
      </c>
    </row>
    <row r="112" spans="1:5" ht="12.75">
      <c r="A112" t="s">
        <v>44</v>
      </c>
      <c r="E112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214</v>
      </c>
      <c s="5"/>
      <c s="14" t="s">
        <v>215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64</v>
      </c>
      <c s="15"/>
      <c s="21" t="s">
        <v>216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217</v>
      </c>
      <c s="19" t="s">
        <v>37</v>
      </c>
      <c s="24" t="s">
        <v>218</v>
      </c>
      <c s="25" t="s">
        <v>79</v>
      </c>
      <c s="26">
        <v>34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219</v>
      </c>
    </row>
    <row r="11" spans="1:5" ht="25.5">
      <c r="A11" s="30" t="s">
        <v>42</v>
      </c>
      <c r="E11" s="31" t="s">
        <v>220</v>
      </c>
    </row>
    <row r="12" spans="1:5" ht="12.75">
      <c r="A12" t="s">
        <v>44</v>
      </c>
      <c r="E12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221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221</v>
      </c>
      <c s="5"/>
      <c s="14" t="s">
        <v>222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71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223</v>
      </c>
      <c s="19" t="s">
        <v>37</v>
      </c>
      <c s="24" t="s">
        <v>224</v>
      </c>
      <c s="25" t="s">
        <v>74</v>
      </c>
      <c s="26">
        <v>40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225</v>
      </c>
    </row>
    <row r="11" spans="1:5" ht="12.75">
      <c r="A11" s="30" t="s">
        <v>42</v>
      </c>
      <c r="E11" s="31" t="s">
        <v>226</v>
      </c>
    </row>
    <row r="12" spans="1:5" ht="12.75">
      <c r="A12" t="s">
        <v>44</v>
      </c>
      <c r="E12" s="29" t="s">
        <v>37</v>
      </c>
    </row>
    <row r="13" spans="1:16" ht="25.5">
      <c r="A13" s="19" t="s">
        <v>35</v>
      </c>
      <c s="23" t="s">
        <v>13</v>
      </c>
      <c s="23" t="s">
        <v>227</v>
      </c>
      <c s="19" t="s">
        <v>228</v>
      </c>
      <c s="24" t="s">
        <v>229</v>
      </c>
      <c s="25" t="s">
        <v>79</v>
      </c>
      <c s="26">
        <v>12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89.25">
      <c r="A14" s="28" t="s">
        <v>40</v>
      </c>
      <c r="E14" s="29" t="s">
        <v>230</v>
      </c>
    </row>
    <row r="15" spans="1:5" ht="51">
      <c r="A15" s="30" t="s">
        <v>42</v>
      </c>
      <c r="E15" s="31" t="s">
        <v>231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12</v>
      </c>
      <c s="23" t="s">
        <v>232</v>
      </c>
      <c s="19" t="s">
        <v>37</v>
      </c>
      <c s="24" t="s">
        <v>233</v>
      </c>
      <c s="25" t="s">
        <v>117</v>
      </c>
      <c s="26">
        <v>1.6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234</v>
      </c>
    </row>
    <row r="19" spans="1:5" ht="25.5">
      <c r="A19" s="30" t="s">
        <v>42</v>
      </c>
      <c r="E19" s="31" t="s">
        <v>235</v>
      </c>
    </row>
    <row r="20" spans="1:5" ht="12.75">
      <c r="A20" t="s">
        <v>44</v>
      </c>
      <c r="E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236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236</v>
      </c>
      <c s="5"/>
      <c s="14" t="s">
        <v>237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238</v>
      </c>
      <c s="19" t="s">
        <v>37</v>
      </c>
      <c s="24" t="s">
        <v>239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02">
      <c r="A10" s="28" t="s">
        <v>40</v>
      </c>
      <c r="E10" s="29" t="s">
        <v>240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37</v>
      </c>
    </row>
    <row r="13" spans="1:18" ht="12.75" customHeight="1">
      <c r="A13" s="5" t="s">
        <v>33</v>
      </c>
      <c s="5"/>
      <c s="35" t="s">
        <v>30</v>
      </c>
      <c s="5"/>
      <c s="21" t="s">
        <v>199</v>
      </c>
      <c s="5"/>
      <c s="5"/>
      <c s="5"/>
      <c s="36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25.5">
      <c r="A14" s="19" t="s">
        <v>35</v>
      </c>
      <c s="23" t="s">
        <v>13</v>
      </c>
      <c s="23" t="s">
        <v>241</v>
      </c>
      <c s="19" t="s">
        <v>228</v>
      </c>
      <c s="24" t="s">
        <v>242</v>
      </c>
      <c s="25" t="s">
        <v>79</v>
      </c>
      <c s="26">
        <v>10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243</v>
      </c>
    </row>
    <row r="16" spans="1:5" ht="25.5">
      <c r="A16" s="30" t="s">
        <v>42</v>
      </c>
      <c r="E16" s="31" t="s">
        <v>244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245</v>
      </c>
      <c s="19" t="s">
        <v>37</v>
      </c>
      <c s="24" t="s">
        <v>246</v>
      </c>
      <c s="25" t="s">
        <v>79</v>
      </c>
      <c s="26">
        <v>10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94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247</v>
      </c>
      <c s="19" t="s">
        <v>228</v>
      </c>
      <c s="24" t="s">
        <v>248</v>
      </c>
      <c s="25" t="s">
        <v>79</v>
      </c>
      <c s="26">
        <v>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243</v>
      </c>
    </row>
    <row r="24" spans="1:5" ht="25.5">
      <c r="A24" s="30" t="s">
        <v>42</v>
      </c>
      <c r="E24" s="31" t="s">
        <v>249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250</v>
      </c>
      <c s="19" t="s">
        <v>37</v>
      </c>
      <c s="24" t="s">
        <v>251</v>
      </c>
      <c s="25" t="s">
        <v>79</v>
      </c>
      <c s="26">
        <v>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252</v>
      </c>
    </row>
    <row r="29" spans="1:5" ht="12.75">
      <c r="A29" t="s">
        <v>44</v>
      </c>
      <c r="E29" s="29" t="s">
        <v>37</v>
      </c>
    </row>
    <row r="30" spans="1:16" ht="12.75">
      <c r="A30" s="19" t="s">
        <v>35</v>
      </c>
      <c s="23" t="s">
        <v>27</v>
      </c>
      <c s="23" t="s">
        <v>253</v>
      </c>
      <c s="19" t="s">
        <v>228</v>
      </c>
      <c s="24" t="s">
        <v>254</v>
      </c>
      <c s="25" t="s">
        <v>79</v>
      </c>
      <c s="26">
        <v>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243</v>
      </c>
    </row>
    <row r="32" spans="1:5" ht="25.5">
      <c r="A32" s="30" t="s">
        <v>42</v>
      </c>
      <c r="E32" s="31" t="s">
        <v>255</v>
      </c>
    </row>
    <row r="33" spans="1:5" ht="12.75">
      <c r="A33" t="s">
        <v>44</v>
      </c>
      <c r="E33" s="29" t="s">
        <v>37</v>
      </c>
    </row>
    <row r="34" spans="1:16" ht="12.75">
      <c r="A34" s="19" t="s">
        <v>35</v>
      </c>
      <c s="23" t="s">
        <v>60</v>
      </c>
      <c s="23" t="s">
        <v>256</v>
      </c>
      <c s="19" t="s">
        <v>37</v>
      </c>
      <c s="24" t="s">
        <v>257</v>
      </c>
      <c s="25" t="s">
        <v>79</v>
      </c>
      <c s="26">
        <v>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258</v>
      </c>
    </row>
    <row r="37" spans="1:5" ht="12.75">
      <c r="A37" t="s">
        <v>44</v>
      </c>
      <c r="E37" s="29" t="s">
        <v>37</v>
      </c>
    </row>
    <row r="38" spans="1:16" ht="12.75">
      <c r="A38" s="19" t="s">
        <v>35</v>
      </c>
      <c s="23" t="s">
        <v>64</v>
      </c>
      <c s="23" t="s">
        <v>259</v>
      </c>
      <c s="19" t="s">
        <v>228</v>
      </c>
      <c s="24" t="s">
        <v>260</v>
      </c>
      <c s="25" t="s">
        <v>79</v>
      </c>
      <c s="26">
        <v>52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243</v>
      </c>
    </row>
    <row r="40" spans="1:5" ht="63.75">
      <c r="A40" s="30" t="s">
        <v>42</v>
      </c>
      <c r="E40" s="31" t="s">
        <v>261</v>
      </c>
    </row>
    <row r="41" spans="1:5" ht="12.75">
      <c r="A41" t="s">
        <v>44</v>
      </c>
      <c r="E41" s="29" t="s">
        <v>37</v>
      </c>
    </row>
    <row r="42" spans="1:16" ht="12.75">
      <c r="A42" s="19" t="s">
        <v>35</v>
      </c>
      <c s="23" t="s">
        <v>30</v>
      </c>
      <c s="23" t="s">
        <v>262</v>
      </c>
      <c s="19" t="s">
        <v>37</v>
      </c>
      <c s="24" t="s">
        <v>263</v>
      </c>
      <c s="25" t="s">
        <v>79</v>
      </c>
      <c s="26">
        <v>52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264</v>
      </c>
    </row>
    <row r="45" spans="1:5" ht="12.75">
      <c r="A45" t="s">
        <v>44</v>
      </c>
      <c r="E45" s="29" t="s">
        <v>37</v>
      </c>
    </row>
    <row r="46" spans="1:16" ht="12.75">
      <c r="A46" s="19" t="s">
        <v>35</v>
      </c>
      <c s="23" t="s">
        <v>32</v>
      </c>
      <c s="23" t="s">
        <v>265</v>
      </c>
      <c s="19" t="s">
        <v>228</v>
      </c>
      <c s="24" t="s">
        <v>266</v>
      </c>
      <c s="25" t="s">
        <v>79</v>
      </c>
      <c s="26">
        <v>26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243</v>
      </c>
    </row>
    <row r="48" spans="1:5" ht="63.75">
      <c r="A48" s="30" t="s">
        <v>42</v>
      </c>
      <c r="E48" s="31" t="s">
        <v>267</v>
      </c>
    </row>
    <row r="49" spans="1:5" ht="12.75">
      <c r="A49" t="s">
        <v>44</v>
      </c>
      <c r="E49" s="29" t="s">
        <v>37</v>
      </c>
    </row>
    <row r="50" spans="1:16" ht="12.75">
      <c r="A50" s="19" t="s">
        <v>35</v>
      </c>
      <c s="23" t="s">
        <v>140</v>
      </c>
      <c s="23" t="s">
        <v>268</v>
      </c>
      <c s="19" t="s">
        <v>37</v>
      </c>
      <c s="24" t="s">
        <v>269</v>
      </c>
      <c s="25" t="s">
        <v>79</v>
      </c>
      <c s="26">
        <v>26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270</v>
      </c>
    </row>
    <row r="53" spans="1:5" ht="12.75">
      <c r="A53" t="s">
        <v>44</v>
      </c>
      <c r="E5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